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13_ncr:1_{36BDDF9A-01D0-4F87-B8C8-332A3835F70F}" xr6:coauthVersionLast="47" xr6:coauthVersionMax="47" xr10:uidLastSave="{00000000-0000-0000-0000-000000000000}"/>
  <bookViews>
    <workbookView xWindow="-108" yWindow="-108" windowWidth="23256" windowHeight="12576" xr2:uid="{E2ADE948-6446-462B-A6BA-1A04296AB1C0}"/>
  </bookViews>
  <sheets>
    <sheet name="10.4.2.1" sheetId="1" r:id="rId1"/>
    <sheet name="GR 10.4.2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RM03">#REF!</definedName>
    <definedName name="_SUP1">#REF!</definedName>
    <definedName name="_SUP2">#REF!</definedName>
    <definedName name="_SUP3">#REF!</definedName>
    <definedName name="a">'[8]3.1'!#REF!</definedName>
    <definedName name="A_impresión_IM">#REF!</definedName>
    <definedName name="alk">'[1]19.11-12'!$B$53</definedName>
    <definedName name="AÑOSEÑA">#REF!</definedName>
    <definedName name="_xlnm.Print_Area" localSheetId="0">'10.4.2.1'!$A$1:$H$66</definedName>
    <definedName name="_xlnm.Print_Area" localSheetId="1">'GR 10.4.2.1'!$A$1:$H$66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C7" i="2"/>
  <c r="B8" i="2"/>
  <c r="C8" i="2"/>
  <c r="B9" i="2"/>
  <c r="C9" i="2"/>
  <c r="B10" i="2"/>
  <c r="C10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B11" i="2" l="1"/>
  <c r="C11" i="2" s="1"/>
</calcChain>
</file>

<file path=xl/sharedStrings.xml><?xml version="1.0" encoding="utf-8"?>
<sst xmlns="http://schemas.openxmlformats.org/spreadsheetml/2006/main" count="51" uniqueCount="24">
  <si>
    <t>INDICADORES ECONÓMICOS - FINANCIACIÓN AGRARIA Y PESQUERA</t>
  </si>
  <si>
    <t>10.4.2.1. Subvenciones del MAPA en el Sector Agrario, Industria Agroalimentaria y Desarrollo Rural (miles de euros)</t>
  </si>
  <si>
    <t>Objeto</t>
  </si>
  <si>
    <t>Valor</t>
  </si>
  <si>
    <t>%</t>
  </si>
  <si>
    <t xml:space="preserve"> Medidas de desarrollo rural</t>
  </si>
  <si>
    <t xml:space="preserve"> Modernización de explotaciones</t>
  </si>
  <si>
    <t xml:space="preserve"> Formación agroalimentaria y desarrollo rural</t>
  </si>
  <si>
    <t xml:space="preserve"> Aportación a los Programas de Desarrollo rural Sostenible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</si>
  <si>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</si>
  <si>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</si>
  <si>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</si>
  <si>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</si>
  <si>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Fomento Industria Agroalimentaria </t>
  </si>
  <si>
    <t xml:space="preserve"> Seguros agrarios</t>
  </si>
  <si>
    <t xml:space="preserve"> Fomento de la innovación tecnológica 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</si>
  <si>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</si>
  <si>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</si>
  <si>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</si>
  <si>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</si>
  <si>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</si>
  <si>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TOTAL</t>
  </si>
  <si>
    <t>Fuente de Información: Oficina Presupuestaria del MAPA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</si>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</sst>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.0;\ \-0;\ \-;\ @"/>
    <numFmt numFmtId="166" formatCode="#,##0.0__;\–#,##0.0__;0.0__;@__"/>
    <numFmt numFmtId="167" formatCode="#,##0.00__;\–#,##0.00__;0.00__;@__"/>
  </numFmts>
  <fonts count="2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name val="Ubuntu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62">
    <xf numFmtId="0" fontId="0" fillId="0" borderId="0" xfId="0"/>
    <xf numFmtId="0" fontId="3" fillId="0" borderId="0" xfId="0" applyFont="1"/>
    <xf numFmtId="164" fontId="2" fillId="0" borderId="0" xfId="1" applyFont="1" applyAlignment="1">
      <alignment horizontal="center"/>
    </xf>
    <xf numFmtId="164" fontId="5" fillId="0" borderId="0" xfId="2" applyFont="1" applyAlignment="1">
      <alignment horizontal="center"/>
    </xf>
    <xf numFmtId="164" fontId="6" fillId="2" borderId="5" xfId="2" applyFont="1" applyFill="1" applyBorder="1" applyAlignment="1">
      <alignment horizontal="center" vertical="center"/>
    </xf>
    <xf numFmtId="164" fontId="6" fillId="2" borderId="6" xfId="2" applyFont="1" applyFill="1" applyBorder="1" applyAlignment="1">
      <alignment horizontal="center" vertical="center"/>
    </xf>
    <xf numFmtId="164" fontId="7" fillId="0" borderId="7" xfId="2" applyFont="1" applyBorder="1"/>
    <xf numFmtId="165" fontId="7" fillId="3" borderId="8" xfId="0" applyNumberFormat="1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164" fontId="7" fillId="0" borderId="10" xfId="2" applyFont="1" applyBorder="1"/>
    <xf numFmtId="165" fontId="7" fillId="3" borderId="11" xfId="0" applyNumberFormat="1" applyFont="1" applyFill="1" applyBorder="1" applyAlignment="1">
      <alignment horizontal="right"/>
    </xf>
    <xf numFmtId="165" fontId="7" fillId="3" borderId="12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right"/>
    </xf>
    <xf numFmtId="37" fontId="7" fillId="0" borderId="10" xfId="2" applyNumberFormat="1" applyFont="1" applyBorder="1"/>
    <xf numFmtId="0" fontId="8" fillId="0" borderId="0" xfId="0" applyFont="1" applyAlignment="1">
      <alignment horizontal="right"/>
    </xf>
    <xf numFmtId="164" fontId="7" fillId="0" borderId="10" xfId="2" applyFont="1" applyBorder="1" applyAlignment="1">
      <alignment horizontal="left"/>
    </xf>
    <xf numFmtId="164" fontId="7" fillId="0" borderId="13" xfId="2" applyFont="1" applyBorder="1"/>
    <xf numFmtId="166" fontId="7" fillId="3" borderId="14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0" borderId="15" xfId="0" applyFont="1" applyBorder="1"/>
    <xf numFmtId="164" fontId="10" fillId="2" borderId="16" xfId="2" applyFont="1" applyFill="1" applyBorder="1"/>
    <xf numFmtId="166" fontId="10" fillId="2" borderId="17" xfId="0" applyNumberFormat="1" applyFont="1" applyFill="1" applyBorder="1" applyAlignment="1">
      <alignment horizontal="right"/>
    </xf>
    <xf numFmtId="167" fontId="10" fillId="2" borderId="17" xfId="0" applyNumberFormat="1" applyFont="1" applyFill="1" applyBorder="1" applyAlignment="1">
      <alignment horizontal="right"/>
    </xf>
    <xf numFmtId="167" fontId="10" fillId="2" borderId="18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6" fillId="0" borderId="0" xfId="0" applyFont="1"/>
    <xf numFmtId="0" fontId="12" fillId="0" borderId="0" xfId="0" applyFont="1" applyAlignment="1">
      <alignment horizontal="center" wrapText="1"/>
    </xf>
    <xf numFmtId="164" fontId="2" fillId="0" borderId="0" xfId="1" applyFont="1" applyAlignment="1">
      <alignment horizontal="center"/>
    </xf>
    <xf numFmtId="164" fontId="4" fillId="0" borderId="0" xfId="2" applyFont="1" applyAlignment="1">
      <alignment horizontal="center"/>
    </xf>
    <xf numFmtId="164" fontId="6" fillId="2" borderId="1" xfId="2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0" fontId="0" fillId="0" borderId="19" xfId="0" applyBorder="1"/>
    <xf numFmtId="167" fontId="17" fillId="4" borderId="0" xfId="0" applyNumberFormat="1" applyFont="1" applyFill="1" applyAlignment="1">
      <alignment horizontal="right"/>
    </xf>
    <xf numFmtId="166" fontId="17" fillId="4" borderId="20" xfId="0" applyNumberFormat="1" applyFont="1" applyFill="1" applyBorder="1" applyAlignment="1">
      <alignment horizontal="right"/>
    </xf>
    <xf numFmtId="164" fontId="17" fillId="4" borderId="20" xfId="2" applyFont="1" applyFill="1" applyBorder="1"/>
    <xf numFmtId="165" fontId="18" fillId="5" borderId="21" xfId="0" applyNumberFormat="1" applyFont="1" applyFill="1" applyBorder="1" applyAlignment="1">
      <alignment horizontal="right"/>
    </xf>
    <xf numFmtId="165" fontId="18" fillId="5" borderId="0" xfId="0" applyNumberFormat="1" applyFont="1" applyFill="1" applyAlignment="1">
      <alignment horizontal="right"/>
    </xf>
    <xf numFmtId="164" fontId="18" fillId="5" borderId="22" xfId="2" applyFont="1" applyFill="1" applyBorder="1" applyAlignment="1">
      <alignment horizontal="left"/>
    </xf>
    <xf numFmtId="164" fontId="18" fillId="5" borderId="22" xfId="2" applyFont="1" applyFill="1" applyBorder="1"/>
    <xf numFmtId="37" fontId="18" fillId="5" borderId="22" xfId="2" applyNumberFormat="1" applyFont="1" applyFill="1" applyBorder="1"/>
    <xf numFmtId="164" fontId="18" fillId="4" borderId="23" xfId="2" applyFont="1" applyFill="1" applyBorder="1" applyAlignment="1">
      <alignment horizontal="center" vertical="center"/>
    </xf>
    <xf numFmtId="164" fontId="18" fillId="4" borderId="24" xfId="2" applyFont="1" applyFill="1" applyBorder="1" applyAlignment="1">
      <alignment horizontal="center" vertical="center"/>
    </xf>
    <xf numFmtId="164" fontId="18" fillId="4" borderId="20" xfId="2" applyFont="1" applyFill="1" applyBorder="1" applyAlignment="1">
      <alignment horizontal="center" vertical="center"/>
    </xf>
    <xf numFmtId="1" fontId="18" fillId="4" borderId="25" xfId="2" applyNumberFormat="1" applyFont="1" applyFill="1" applyBorder="1" applyAlignment="1">
      <alignment horizontal="center" vertical="center"/>
    </xf>
    <xf numFmtId="1" fontId="18" fillId="4" borderId="26" xfId="2" applyNumberFormat="1" applyFont="1" applyFill="1" applyBorder="1" applyAlignment="1">
      <alignment horizontal="center" vertical="center"/>
    </xf>
    <xf numFmtId="164" fontId="18" fillId="4" borderId="27" xfId="2" applyFont="1" applyFill="1" applyBorder="1" applyAlignment="1">
      <alignment horizontal="center" vertical="center"/>
    </xf>
    <xf numFmtId="164" fontId="5" fillId="0" borderId="28" xfId="2" applyFont="1" applyBorder="1" applyAlignment="1">
      <alignment horizontal="center"/>
    </xf>
    <xf numFmtId="164" fontId="5" fillId="0" borderId="0" xfId="2" applyFont="1" applyAlignment="1">
      <alignment horizontal="center"/>
    </xf>
    <xf numFmtId="164" fontId="19" fillId="0" borderId="0" xfId="1" applyFont="1" applyAlignment="1">
      <alignment horizontal="center"/>
    </xf>
    <xf numFmtId="164" fontId="19" fillId="0" borderId="0" xfId="1" applyFont="1" applyAlignment="1">
      <alignment horizontal="center"/>
    </xf>
  </cellXfs>
  <cellStyles count="3">
    <cellStyle name="Normal" xfId="0" builtinId="0"/>
    <cellStyle name="Normal_FINAN1" xfId="1" xr:uid="{A5B20103-613D-43D2-90BE-9AEE51D460AF}"/>
    <cellStyle name="Normal_FINAN2" xfId="2" xr:uid="{B48E1A34-07B1-47F1-A1A7-8C5802750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2021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0959-4217-8B99-8D4ED545A8BB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59-4217-8B99-8D4ED545A8BB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59-4217-8B99-8D4ED545A8BB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59-4217-8B99-8D4ED545A8BB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59-4217-8B99-8D4ED545A8B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959-4217-8B99-8D4ED545A8B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959-4217-8B99-8D4ED545A8B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59-4217-8B99-8D4ED545A8B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59-4217-8B99-8D4ED545A8B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959-4217-8B99-8D4ED545A8B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959-4217-8B99-8D4ED545A8B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959-4217-8B99-8D4ED545A8B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59-4217-8B99-8D4ED545A8B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59-4217-8B99-8D4ED545A8B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959-4217-8B99-8D4ED545A8BB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959-4217-8B99-8D4ED545A8BB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959-4217-8B99-8D4ED545A8BB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59-4217-8B99-8D4ED545A8BB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59-4217-8B99-8D4ED545A8BB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59-4217-8B99-8D4ED545A8BB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59-4217-8B99-8D4ED545A8BB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59-4217-8B99-8D4ED545A8BB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59-4217-8B99-8D4ED545A8BB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59-4217-8B99-8D4ED545A8BB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59-4217-8B99-8D4ED545A8BB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59-4217-8B99-8D4ED545A8BB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59-4217-8B99-8D4ED545A8BB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59-4217-8B99-8D4ED545A8BB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59-4217-8B99-8D4ED545A8BB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59-4217-8B99-8D4ED545A8BB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959-4217-8B99-8D4ED545A8BB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959-4217-8B99-8D4ED545A8BB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959-4217-8B99-8D4ED545A8BB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959-4217-8B99-8D4ED545A8B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'[10]GR 10.4.2.1'!$B$7:$B$11</c:f>
              <c:numCache>
                <c:formatCode>#,##0.0;\ \-0;\ \-;\ @</c:formatCode>
                <c:ptCount val="5"/>
                <c:pt idx="0">
                  <c:v>1279435.9940299997</c:v>
                </c:pt>
                <c:pt idx="1">
                  <c:v>5387646.8862699997</c:v>
                </c:pt>
                <c:pt idx="2">
                  <c:v>254861.49874000001</c:v>
                </c:pt>
                <c:pt idx="3">
                  <c:v>21231.129670000002</c:v>
                </c:pt>
                <c:pt idx="4">
                  <c:v>17239.951710000001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959-4217-8B99-8D4ED545A8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2021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8C28-473B-97E7-39BA1F210A03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28-473B-97E7-39BA1F210A03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28-473B-97E7-39BA1F210A03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28-473B-97E7-39BA1F210A03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28-473B-97E7-39BA1F210A0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28-473B-97E7-39BA1F210A0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28-473B-97E7-39BA1F210A0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C28-473B-97E7-39BA1F210A0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C28-473B-97E7-39BA1F210A0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C28-473B-97E7-39BA1F210A0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C28-473B-97E7-39BA1F210A0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C28-473B-97E7-39BA1F210A0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C28-473B-97E7-39BA1F210A0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C28-473B-97E7-39BA1F210A0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C28-473B-97E7-39BA1F210A03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C28-473B-97E7-39BA1F210A03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C28-473B-97E7-39BA1F210A03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28-473B-97E7-39BA1F210A03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28-473B-97E7-39BA1F210A03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28-473B-97E7-39BA1F210A03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28-473B-97E7-39BA1F210A03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28-473B-97E7-39BA1F210A03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28-473B-97E7-39BA1F210A03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28-473B-97E7-39BA1F210A03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28-473B-97E7-39BA1F210A03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28-473B-97E7-39BA1F210A03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28-473B-97E7-39BA1F210A03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28-473B-97E7-39BA1F210A03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C28-473B-97E7-39BA1F210A03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C28-473B-97E7-39BA1F210A03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C28-473B-97E7-39BA1F210A03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C28-473B-97E7-39BA1F210A03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C28-473B-97E7-39BA1F210A03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C28-473B-97E7-39BA1F210A0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'GR 10.4.2.1'!$B$7:$B$11</c:f>
              <c:numCache>
                <c:formatCode>#,##0.0;\ \-0;\ \-;\ @</c:formatCode>
                <c:ptCount val="5"/>
                <c:pt idx="0">
                  <c:v>1279435.9940299997</c:v>
                </c:pt>
                <c:pt idx="1">
                  <c:v>5387646.8862699997</c:v>
                </c:pt>
                <c:pt idx="2">
                  <c:v>254861.49874000001</c:v>
                </c:pt>
                <c:pt idx="3">
                  <c:v>21231.129670000002</c:v>
                </c:pt>
                <c:pt idx="4">
                  <c:v>17239.951710000001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C28-473B-97E7-39BA1F210A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233680</xdr:colOff>
      <xdr:row>27</xdr:row>
      <xdr:rowOff>30480</xdr:rowOff>
    </xdr:from>
    <xdr:to>
      <xdr:col>7</xdr:col>
      <xdr:colOff>8255</xdr:colOff>
      <xdr:row>49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6BA172-EB19-417D-8D89-6868C4AEA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248284</xdr:colOff>
      <xdr:row>27</xdr:row>
      <xdr:rowOff>12701</xdr:rowOff>
    </xdr:from>
    <xdr:to>
      <xdr:col>7</xdr:col>
      <xdr:colOff>50799</xdr:colOff>
      <xdr:row>49</xdr:row>
      <xdr:rowOff>132081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FD7C76-51F3-472F-8E66-CA9113A40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F7">
            <v>1279435.9940299997</v>
          </cell>
          <cell r="G7">
            <v>18.381603818126067</v>
          </cell>
        </row>
        <row r="8">
          <cell r="F8">
            <v>0</v>
          </cell>
          <cell r="G8">
            <v>0</v>
          </cell>
        </row>
        <row r="9">
          <cell r="F9">
            <v>720.54621999999995</v>
          </cell>
          <cell r="G9">
            <v>1.0352057633590183E-2</v>
          </cell>
        </row>
        <row r="10">
          <cell r="F10">
            <v>0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70</v>
          </cell>
          <cell r="G12">
            <v>1.005687094370314E-3</v>
          </cell>
        </row>
        <row r="13">
          <cell r="F13">
            <v>0</v>
          </cell>
          <cell r="G13">
            <v>0</v>
          </cell>
        </row>
        <row r="14">
          <cell r="F14">
            <v>2362.4154600000002</v>
          </cell>
          <cell r="G14">
            <v>3.394072485232727E-2</v>
          </cell>
        </row>
        <row r="15">
          <cell r="F15">
            <v>211.84179999999998</v>
          </cell>
          <cell r="G15">
            <v>3.0435223472596732E-3</v>
          </cell>
        </row>
        <row r="16">
          <cell r="F16">
            <v>254861.49874000001</v>
          </cell>
          <cell r="G16">
            <v>3.6615845733527719</v>
          </cell>
        </row>
        <row r="17">
          <cell r="F17">
            <v>0</v>
          </cell>
          <cell r="G17">
            <v>0</v>
          </cell>
        </row>
        <row r="18">
          <cell r="F18">
            <v>21231.129670000002</v>
          </cell>
          <cell r="G18">
            <v>0.30502675868602375</v>
          </cell>
        </row>
        <row r="19">
          <cell r="F19">
            <v>9252</v>
          </cell>
          <cell r="G19">
            <v>0.13292309995877349</v>
          </cell>
        </row>
        <row r="20">
          <cell r="F20">
            <v>4623.1482300000007</v>
          </cell>
          <cell r="G20">
            <v>6.6420578718170864E-2</v>
          </cell>
        </row>
        <row r="21">
          <cell r="F21">
            <v>5387646.8862699997</v>
          </cell>
          <cell r="G21">
            <v>77.404099179230641</v>
          </cell>
        </row>
        <row r="22">
          <cell r="F22">
            <v>0</v>
          </cell>
          <cell r="G22">
            <v>0</v>
          </cell>
        </row>
        <row r="24">
          <cell r="F24">
            <v>6960415.4604199994</v>
          </cell>
        </row>
      </sheetData>
      <sheetData sheetId="44">
        <row r="7">
          <cell r="A7" t="str">
            <v xml:space="preserve"> Medidas de desarrollo rural</v>
          </cell>
          <cell r="B7">
            <v>1279435.9940299997</v>
          </cell>
        </row>
        <row r="8">
          <cell r="A8" t="str">
            <v xml:space="preserve"> Regulación de mercados agrarios</v>
          </cell>
          <cell r="B8">
            <v>5387646.8862699997</v>
          </cell>
        </row>
        <row r="9">
          <cell r="A9" t="str">
            <v xml:space="preserve"> Seguros agrarios</v>
          </cell>
          <cell r="B9">
            <v>254861.49874000001</v>
          </cell>
        </row>
        <row r="10">
          <cell r="A10" t="str">
            <v xml:space="preserve"> Sanidad de la producción agraria</v>
          </cell>
          <cell r="B10">
            <v>21231.129670000002</v>
          </cell>
        </row>
        <row r="11">
          <cell r="A11" t="str">
            <v>Otros</v>
          </cell>
          <cell r="B11">
            <v>17239.951710000001</v>
          </cell>
        </row>
      </sheetData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57A9A-B92D-45BC-ADEE-DC79DE211967}">
  <sheetPr codeName="Hoja36">
    <pageSetUpPr fitToPage="1"/>
  </sheetPr>
  <dimension ref="A1:H52"/>
  <sheetViews>
    <sheetView showGridLines="0" tabSelected="1" view="pageBreakPreview" topLeftCell="A13" zoomScale="75" zoomScaleNormal="75" zoomScaleSheetLayoutView="75" workbookViewId="0">
      <selection activeCell="G12" sqref="G12"/>
    </sheetView>
  </sheetViews>
  <sheetFormatPr baseColWidth="10" defaultRowHeight="13.2" x14ac:dyDescent="0.25"/>
  <cols>
    <col min="1" max="1" width="51.88671875" customWidth="1"/>
    <col min="2" max="2" width="16.6640625" customWidth="1"/>
    <col min="3" max="3" width="12.6640625" customWidth="1"/>
    <col min="4" max="4" width="16.6640625" customWidth="1"/>
    <col min="5" max="5" width="12.6640625" customWidth="1"/>
    <col min="6" max="6" width="16.6640625" customWidth="1"/>
    <col min="7" max="7" width="14.88671875" customWidth="1"/>
  </cols>
  <sheetData>
    <row r="1" spans="1:8" s="1" customFormat="1" ht="18" x14ac:dyDescent="0.35">
      <c r="A1" s="37" t="s">
        <v>0</v>
      </c>
      <c r="B1" s="37"/>
      <c r="C1" s="37"/>
      <c r="D1" s="37"/>
      <c r="E1" s="37"/>
      <c r="F1" s="37"/>
      <c r="G1" s="37"/>
    </row>
    <row r="2" spans="1:8" s="1" customFormat="1" ht="12.75" customHeight="1" x14ac:dyDescent="0.35">
      <c r="A2" s="2"/>
      <c r="B2" s="2"/>
      <c r="C2" s="2"/>
      <c r="D2" s="2"/>
      <c r="E2" s="2"/>
      <c r="F2" s="2"/>
      <c r="G2" s="2"/>
    </row>
    <row r="3" spans="1:8" ht="15.6" x14ac:dyDescent="0.3">
      <c r="A3" s="38" t="s">
        <v>1</v>
      </c>
      <c r="B3" s="38"/>
      <c r="C3" s="38"/>
      <c r="D3" s="38"/>
      <c r="E3" s="38"/>
      <c r="F3" s="38"/>
      <c r="G3" s="38"/>
    </row>
    <row r="4" spans="1:8" ht="14.25" customHeight="1" thickBot="1" x14ac:dyDescent="0.3">
      <c r="A4" s="3"/>
      <c r="B4" s="3"/>
      <c r="C4" s="3"/>
      <c r="D4" s="3"/>
      <c r="E4" s="3"/>
      <c r="F4" s="3"/>
      <c r="G4" s="3"/>
    </row>
    <row r="5" spans="1:8" ht="21.75" customHeight="1" x14ac:dyDescent="0.25">
      <c r="A5" s="39" t="s">
        <v>2</v>
      </c>
      <c r="B5" s="41">
        <v>2019</v>
      </c>
      <c r="C5" s="41"/>
      <c r="D5" s="41">
        <v>2020</v>
      </c>
      <c r="E5" s="41"/>
      <c r="F5" s="41">
        <v>2021</v>
      </c>
      <c r="G5" s="42"/>
    </row>
    <row r="6" spans="1:8" ht="21.75" customHeight="1" thickBot="1" x14ac:dyDescent="0.3">
      <c r="A6" s="40"/>
      <c r="B6" s="4" t="s">
        <v>3</v>
      </c>
      <c r="C6" s="4" t="s">
        <v>4</v>
      </c>
      <c r="D6" s="4" t="s">
        <v>3</v>
      </c>
      <c r="E6" s="4" t="s">
        <v>4</v>
      </c>
      <c r="F6" s="4" t="s">
        <v>3</v>
      </c>
      <c r="G6" s="5" t="s">
        <v>4</v>
      </c>
    </row>
    <row r="7" spans="1:8" ht="13.8" x14ac:dyDescent="0.25">
      <c r="A7" s="6" t="s">
        <v>5</v>
      </c>
      <c r="B7" s="7">
        <v>1177120.33</v>
      </c>
      <c r="C7" s="7">
        <v>14.852874584923361</v>
      </c>
      <c r="D7" s="7">
        <v>1409645.14</v>
      </c>
      <c r="E7" s="7">
        <v>18.334842310863884</v>
      </c>
      <c r="F7" s="7">
        <v>1279435.9940299997</v>
      </c>
      <c r="G7" s="8">
        <v>18.381603818126067</v>
      </c>
      <c r="H7" s="9"/>
    </row>
    <row r="8" spans="1:8" ht="13.8" x14ac:dyDescent="0.25">
      <c r="A8" s="10" t="s">
        <v>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  <c r="H8" s="9"/>
    </row>
    <row r="9" spans="1:8" ht="13.8" x14ac:dyDescent="0.25">
      <c r="A9" s="10" t="s">
        <v>7</v>
      </c>
      <c r="B9" s="11">
        <v>386.25</v>
      </c>
      <c r="C9" s="11">
        <v>4.8736927416984195E-3</v>
      </c>
      <c r="D9" s="11">
        <v>800.45</v>
      </c>
      <c r="E9" s="11">
        <v>1.0411219186504624E-2</v>
      </c>
      <c r="F9" s="11">
        <v>720.54621999999995</v>
      </c>
      <c r="G9" s="12">
        <v>1.0352057633590183E-2</v>
      </c>
      <c r="H9" s="9"/>
    </row>
    <row r="10" spans="1:8" ht="13.8" x14ac:dyDescent="0.25">
      <c r="A10" s="10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9"/>
    </row>
    <row r="11" spans="1:8" ht="13.8" x14ac:dyDescent="0.25">
      <c r="A11" s="10" t="s">
        <v>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  <c r="H11" s="9"/>
    </row>
    <row r="12" spans="1:8" ht="13.8" x14ac:dyDescent="0.25">
      <c r="A12" s="10" t="s">
        <v>10</v>
      </c>
      <c r="B12" s="11">
        <v>59.72</v>
      </c>
      <c r="C12" s="11">
        <v>7.5354545122130641E-4</v>
      </c>
      <c r="D12" s="11">
        <v>59.72</v>
      </c>
      <c r="E12" s="11">
        <v>7.7676058444382053E-4</v>
      </c>
      <c r="F12" s="11">
        <v>70</v>
      </c>
      <c r="G12" s="12">
        <v>1.005687094370314E-3</v>
      </c>
      <c r="H12" s="9"/>
    </row>
    <row r="13" spans="1:8" ht="13.8" x14ac:dyDescent="0.25">
      <c r="A13" s="10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2">
        <v>0</v>
      </c>
      <c r="H13" s="9"/>
    </row>
    <row r="14" spans="1:8" ht="13.8" x14ac:dyDescent="0.25">
      <c r="A14" s="10" t="s">
        <v>12</v>
      </c>
      <c r="B14" s="11">
        <v>2730.03</v>
      </c>
      <c r="C14" s="11">
        <v>3.4447449567945466E-2</v>
      </c>
      <c r="D14" s="11">
        <v>2623.93</v>
      </c>
      <c r="E14" s="11">
        <v>3.4128690561615438E-2</v>
      </c>
      <c r="F14" s="11">
        <v>2362.4154600000002</v>
      </c>
      <c r="G14" s="12">
        <v>3.394072485232727E-2</v>
      </c>
      <c r="H14" s="13"/>
    </row>
    <row r="15" spans="1:8" ht="13.8" x14ac:dyDescent="0.25">
      <c r="A15" s="10" t="s">
        <v>13</v>
      </c>
      <c r="B15" s="11">
        <v>150.29</v>
      </c>
      <c r="C15" s="11">
        <v>1.8963554230416969E-3</v>
      </c>
      <c r="D15" s="11">
        <v>78.28</v>
      </c>
      <c r="E15" s="11">
        <v>1.0181650795422349E-3</v>
      </c>
      <c r="F15" s="11">
        <v>211.84179999999998</v>
      </c>
      <c r="G15" s="12">
        <v>3.0435223472596732E-3</v>
      </c>
      <c r="H15" s="9"/>
    </row>
    <row r="16" spans="1:8" ht="13.8" x14ac:dyDescent="0.25">
      <c r="A16" s="14" t="s">
        <v>14</v>
      </c>
      <c r="B16" s="11">
        <v>245832.85</v>
      </c>
      <c r="C16" s="11">
        <v>3.1019126905269547</v>
      </c>
      <c r="D16" s="11">
        <v>236908.46</v>
      </c>
      <c r="E16" s="11">
        <v>3.0813990932566222</v>
      </c>
      <c r="F16" s="11">
        <v>254861.49874000001</v>
      </c>
      <c r="G16" s="12">
        <v>3.6615845733527719</v>
      </c>
      <c r="H16" s="9"/>
    </row>
    <row r="17" spans="1:8" ht="13.8" x14ac:dyDescent="0.25">
      <c r="A17" s="10" t="s">
        <v>15</v>
      </c>
      <c r="B17" s="11">
        <v>442.5</v>
      </c>
      <c r="C17" s="11">
        <v>5.5834538205865383E-3</v>
      </c>
      <c r="D17" s="11">
        <v>0</v>
      </c>
      <c r="E17" s="11">
        <v>0</v>
      </c>
      <c r="F17" s="11">
        <v>0</v>
      </c>
      <c r="G17" s="12">
        <v>0</v>
      </c>
      <c r="H17" s="9"/>
    </row>
    <row r="18" spans="1:8" ht="13.8" x14ac:dyDescent="0.25">
      <c r="A18" s="10" t="s">
        <v>16</v>
      </c>
      <c r="B18" s="11">
        <v>21490.82</v>
      </c>
      <c r="C18" s="11">
        <v>0.2711706238113844</v>
      </c>
      <c r="D18" s="11">
        <v>21674.85</v>
      </c>
      <c r="E18" s="11">
        <v>0.28191843860904459</v>
      </c>
      <c r="F18" s="11">
        <v>21231.129670000002</v>
      </c>
      <c r="G18" s="12">
        <v>0.30502675868602375</v>
      </c>
      <c r="H18" s="9"/>
    </row>
    <row r="19" spans="1:8" ht="13.8" x14ac:dyDescent="0.25">
      <c r="A19" s="10" t="s">
        <v>17</v>
      </c>
      <c r="B19" s="11">
        <v>9174.1200000000008</v>
      </c>
      <c r="C19" s="11">
        <v>0.11575881438309465</v>
      </c>
      <c r="D19" s="11">
        <v>9252</v>
      </c>
      <c r="E19" s="11">
        <v>0.12033805973332598</v>
      </c>
      <c r="F19" s="11">
        <v>9252</v>
      </c>
      <c r="G19" s="12">
        <v>0.13292309995877349</v>
      </c>
      <c r="H19" s="9"/>
    </row>
    <row r="20" spans="1:8" ht="13.8" x14ac:dyDescent="0.25">
      <c r="A20" s="10" t="s">
        <v>18</v>
      </c>
      <c r="B20" s="11">
        <v>2702.7</v>
      </c>
      <c r="C20" s="11">
        <v>3.410260031841636E-2</v>
      </c>
      <c r="D20" s="11">
        <v>2699.92</v>
      </c>
      <c r="E20" s="11">
        <v>3.5117070280501671E-2</v>
      </c>
      <c r="F20" s="11">
        <v>4623.1482300000007</v>
      </c>
      <c r="G20" s="12">
        <v>6.6420578718170864E-2</v>
      </c>
      <c r="H20" s="9"/>
    </row>
    <row r="21" spans="1:8" ht="13.8" x14ac:dyDescent="0.25">
      <c r="A21" s="14" t="s">
        <v>19</v>
      </c>
      <c r="B21" s="11">
        <v>6465112.5</v>
      </c>
      <c r="C21" s="11">
        <v>81.576626189032297</v>
      </c>
      <c r="D21" s="11">
        <v>6004597.9299999997</v>
      </c>
      <c r="E21" s="11">
        <v>78.100050191844517</v>
      </c>
      <c r="F21" s="11">
        <v>5387646.8862699997</v>
      </c>
      <c r="G21" s="12">
        <v>77.404099179230641</v>
      </c>
      <c r="H21" s="15"/>
    </row>
    <row r="22" spans="1:8" x14ac:dyDescent="0.25">
      <c r="A22" s="16" t="s">
        <v>20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</row>
    <row r="23" spans="1:8" ht="13.8" thickBot="1" x14ac:dyDescent="0.3">
      <c r="A23" s="17"/>
      <c r="B23" s="18"/>
      <c r="C23" s="19"/>
      <c r="D23" s="18"/>
      <c r="E23" s="19"/>
      <c r="F23" s="19"/>
      <c r="G23" s="20"/>
    </row>
    <row r="24" spans="1:8" ht="16.95" customHeight="1" thickBot="1" x14ac:dyDescent="0.3">
      <c r="A24" s="21" t="s">
        <v>21</v>
      </c>
      <c r="B24" s="22">
        <v>7925202.1100000003</v>
      </c>
      <c r="C24" s="23">
        <v>100</v>
      </c>
      <c r="D24" s="22">
        <v>7688340.6799999997</v>
      </c>
      <c r="E24" s="23">
        <v>100</v>
      </c>
      <c r="F24" s="22">
        <v>6960415.4604199994</v>
      </c>
      <c r="G24" s="24">
        <v>100</v>
      </c>
    </row>
    <row r="25" spans="1:8" x14ac:dyDescent="0.25">
      <c r="A25" s="25" t="s">
        <v>22</v>
      </c>
      <c r="B25" s="25"/>
      <c r="C25" s="25"/>
      <c r="D25" s="25"/>
      <c r="E25" s="25"/>
      <c r="F25" s="25"/>
      <c r="G25" s="25"/>
    </row>
    <row r="26" spans="1:8" ht="15.6" x14ac:dyDescent="0.3">
      <c r="A26" s="26"/>
      <c r="B26" s="26"/>
      <c r="C26" s="26"/>
      <c r="D26" s="26"/>
      <c r="F26" s="26"/>
    </row>
    <row r="27" spans="1:8" x14ac:dyDescent="0.25">
      <c r="A27" s="36"/>
      <c r="B27" s="36"/>
      <c r="C27" s="36"/>
      <c r="D27" s="27"/>
      <c r="F27" s="27"/>
    </row>
    <row r="28" spans="1:8" x14ac:dyDescent="0.25">
      <c r="A28" s="36"/>
      <c r="B28" s="36"/>
      <c r="C28" s="36"/>
      <c r="D28" s="28"/>
      <c r="F28" s="28"/>
    </row>
    <row r="29" spans="1:8" x14ac:dyDescent="0.25">
      <c r="A29" s="29"/>
      <c r="B29" s="30"/>
      <c r="C29" s="30"/>
      <c r="D29" s="31"/>
      <c r="F29" s="31"/>
    </row>
    <row r="30" spans="1:8" ht="13.8" x14ac:dyDescent="0.25">
      <c r="A30" s="32"/>
      <c r="B30" s="33"/>
      <c r="C30" s="33"/>
      <c r="D30" s="9"/>
      <c r="F30" s="9"/>
    </row>
    <row r="31" spans="1:8" ht="13.8" x14ac:dyDescent="0.25">
      <c r="A31" s="32"/>
      <c r="B31" s="33"/>
      <c r="C31" s="33"/>
      <c r="D31" s="9"/>
      <c r="F31" s="9"/>
    </row>
    <row r="32" spans="1:8" ht="13.8" x14ac:dyDescent="0.25">
      <c r="A32" s="32"/>
      <c r="B32" s="33"/>
      <c r="C32" s="33"/>
      <c r="D32" s="9"/>
      <c r="F32" s="9"/>
    </row>
    <row r="33" spans="1:6" ht="13.8" x14ac:dyDescent="0.25">
      <c r="A33" s="32"/>
      <c r="B33" s="33"/>
      <c r="C33" s="33"/>
      <c r="D33" s="9"/>
      <c r="F33" s="9"/>
    </row>
    <row r="34" spans="1:6" ht="13.8" x14ac:dyDescent="0.25">
      <c r="A34" s="32"/>
      <c r="B34" s="33"/>
      <c r="C34" s="33"/>
      <c r="D34" s="9"/>
      <c r="F34" s="9"/>
    </row>
    <row r="35" spans="1:6" ht="13.8" x14ac:dyDescent="0.25">
      <c r="A35" s="32"/>
      <c r="B35" s="33"/>
      <c r="C35" s="33"/>
      <c r="D35" s="9"/>
      <c r="F35" s="9"/>
    </row>
    <row r="36" spans="1:6" ht="13.8" x14ac:dyDescent="0.25">
      <c r="A36" s="32"/>
      <c r="B36" s="33"/>
      <c r="C36" s="33"/>
      <c r="D36" s="9"/>
      <c r="F36" s="9"/>
    </row>
    <row r="37" spans="1:6" ht="13.8" x14ac:dyDescent="0.25">
      <c r="A37" s="32"/>
      <c r="B37" s="34"/>
      <c r="C37" s="34"/>
      <c r="D37" s="13"/>
      <c r="F37" s="13"/>
    </row>
    <row r="38" spans="1:6" ht="13.8" x14ac:dyDescent="0.25">
      <c r="A38" s="32"/>
      <c r="B38" s="33"/>
      <c r="C38" s="33"/>
      <c r="D38" s="9"/>
      <c r="F38" s="9"/>
    </row>
    <row r="39" spans="1:6" ht="13.8" x14ac:dyDescent="0.25">
      <c r="A39" s="32"/>
      <c r="B39" s="33"/>
      <c r="C39" s="33"/>
      <c r="D39" s="9"/>
      <c r="F39" s="9"/>
    </row>
    <row r="40" spans="1:6" ht="13.8" x14ac:dyDescent="0.25">
      <c r="A40" s="32"/>
      <c r="B40" s="33"/>
      <c r="C40" s="33"/>
      <c r="D40" s="9"/>
      <c r="F40" s="9"/>
    </row>
    <row r="41" spans="1:6" ht="13.8" x14ac:dyDescent="0.25">
      <c r="A41" s="32"/>
      <c r="B41" s="33"/>
      <c r="C41" s="33"/>
      <c r="D41" s="9"/>
      <c r="F41" s="9"/>
    </row>
    <row r="42" spans="1:6" ht="13.8" x14ac:dyDescent="0.25">
      <c r="A42" s="32"/>
      <c r="B42" s="33"/>
      <c r="C42" s="33"/>
      <c r="D42" s="9"/>
      <c r="F42" s="9"/>
    </row>
    <row r="43" spans="1:6" ht="13.8" x14ac:dyDescent="0.25">
      <c r="A43" s="32"/>
      <c r="B43" s="33"/>
      <c r="C43" s="33"/>
      <c r="D43" s="9"/>
      <c r="F43" s="9"/>
    </row>
    <row r="48" spans="1:6" x14ac:dyDescent="0.25">
      <c r="A48" s="30"/>
      <c r="B48" s="30"/>
      <c r="C48" s="30"/>
      <c r="D48" s="31"/>
      <c r="F48" s="31"/>
    </row>
    <row r="49" spans="1:6" x14ac:dyDescent="0.25">
      <c r="A49" s="30"/>
      <c r="B49" s="30"/>
      <c r="C49" s="30"/>
      <c r="D49" s="31"/>
      <c r="F49" s="31"/>
    </row>
    <row r="50" spans="1:6" x14ac:dyDescent="0.25">
      <c r="A50" s="30"/>
      <c r="B50" s="30"/>
      <c r="C50" s="30"/>
      <c r="D50" s="31"/>
      <c r="F50" s="31"/>
    </row>
    <row r="51" spans="1:6" x14ac:dyDescent="0.25">
      <c r="A51" s="30"/>
      <c r="B51" s="30"/>
      <c r="C51" s="30"/>
      <c r="D51" s="31"/>
      <c r="F51" s="31"/>
    </row>
    <row r="52" spans="1:6" ht="15.6" x14ac:dyDescent="0.3">
      <c r="A52" s="35"/>
    </row>
  </sheetData>
  <mergeCells count="7">
    <mergeCell ref="A27:C28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72E8-704D-42B5-92AA-87D3B5465D7F}">
  <sheetPr codeName="Hoja34">
    <tabColor theme="0" tint="-0.499984740745262"/>
    <pageSetUpPr fitToPage="1"/>
  </sheetPr>
  <dimension ref="A1:H52"/>
  <sheetViews>
    <sheetView showGridLines="0" view="pageBreakPreview" zoomScaleNormal="75" zoomScaleSheetLayoutView="100" workbookViewId="0">
      <selection activeCell="E14" sqref="E14"/>
    </sheetView>
  </sheetViews>
  <sheetFormatPr baseColWidth="10" defaultRowHeight="13.2" x14ac:dyDescent="0.25"/>
  <cols>
    <col min="1" max="1" width="51.88671875" customWidth="1"/>
    <col min="2" max="2" width="16.6640625" customWidth="1"/>
    <col min="3" max="3" width="12.6640625" customWidth="1"/>
    <col min="4" max="4" width="16.6640625" customWidth="1"/>
    <col min="5" max="5" width="12.6640625" customWidth="1"/>
    <col min="6" max="6" width="16.6640625" customWidth="1"/>
    <col min="7" max="7" width="14.88671875" customWidth="1"/>
  </cols>
  <sheetData>
    <row r="1" spans="1:8" s="1" customFormat="1" ht="17.399999999999999" x14ac:dyDescent="0.3">
      <c r="A1" s="61" t="s">
        <v>0</v>
      </c>
      <c r="B1" s="61"/>
      <c r="C1" s="61"/>
      <c r="D1" s="61"/>
      <c r="E1" s="61"/>
      <c r="F1" s="61"/>
      <c r="G1" s="61"/>
    </row>
    <row r="2" spans="1:8" s="1" customFormat="1" ht="12.75" customHeight="1" x14ac:dyDescent="0.3">
      <c r="A2" s="60"/>
      <c r="B2" s="60"/>
      <c r="C2" s="60"/>
      <c r="D2" s="60"/>
      <c r="E2" s="60"/>
      <c r="F2" s="60"/>
      <c r="G2" s="60"/>
    </row>
    <row r="3" spans="1:8" ht="13.8" x14ac:dyDescent="0.25">
      <c r="A3" s="59" t="s">
        <v>1</v>
      </c>
      <c r="B3" s="59"/>
      <c r="C3" s="59"/>
      <c r="D3" s="59"/>
      <c r="E3" s="59"/>
      <c r="F3" s="59"/>
      <c r="G3" s="59"/>
    </row>
    <row r="4" spans="1:8" ht="14.25" customHeight="1" thickBot="1" x14ac:dyDescent="0.3">
      <c r="A4" s="58"/>
      <c r="B4" s="58"/>
      <c r="C4" s="58"/>
    </row>
    <row r="5" spans="1:8" ht="21.75" customHeight="1" x14ac:dyDescent="0.25">
      <c r="A5" s="57" t="s">
        <v>2</v>
      </c>
      <c r="B5" s="56">
        <v>2021</v>
      </c>
      <c r="C5" s="55"/>
    </row>
    <row r="6" spans="1:8" ht="21.75" customHeight="1" thickBot="1" x14ac:dyDescent="0.3">
      <c r="A6" s="54"/>
      <c r="B6" s="53" t="s">
        <v>3</v>
      </c>
      <c r="C6" s="52" t="s">
        <v>4</v>
      </c>
    </row>
    <row r="7" spans="1:8" ht="13.8" x14ac:dyDescent="0.25">
      <c r="A7" s="50" t="s">
        <v>5</v>
      </c>
      <c r="B7" s="48">
        <f>'[10]10.4.2.1'!F7</f>
        <v>1279435.9940299997</v>
      </c>
      <c r="C7" s="47">
        <f>'[10]10.4.2.1'!G7</f>
        <v>18.381603818126067</v>
      </c>
      <c r="G7" s="9"/>
      <c r="H7" s="9"/>
    </row>
    <row r="8" spans="1:8" ht="13.8" x14ac:dyDescent="0.25">
      <c r="A8" s="51" t="s">
        <v>19</v>
      </c>
      <c r="B8" s="48">
        <f>'[10]10.4.2.1'!F21</f>
        <v>5387646.8862699997</v>
      </c>
      <c r="C8" s="47">
        <f>'[10]10.4.2.1'!G21</f>
        <v>77.404099179230641</v>
      </c>
      <c r="G8" s="9"/>
      <c r="H8" s="9"/>
    </row>
    <row r="9" spans="1:8" ht="13.8" x14ac:dyDescent="0.25">
      <c r="A9" s="51" t="s">
        <v>14</v>
      </c>
      <c r="B9" s="48">
        <f>'[10]10.4.2.1'!F16</f>
        <v>254861.49874000001</v>
      </c>
      <c r="C9" s="47">
        <f>'[10]10.4.2.1'!G16</f>
        <v>3.6615845733527719</v>
      </c>
      <c r="G9" s="9"/>
      <c r="H9" s="9"/>
    </row>
    <row r="10" spans="1:8" ht="13.8" x14ac:dyDescent="0.25">
      <c r="A10" s="50" t="s">
        <v>16</v>
      </c>
      <c r="B10" s="48">
        <f>'[10]10.4.2.1'!F18</f>
        <v>21231.129670000002</v>
      </c>
      <c r="C10" s="47">
        <f>'[10]10.4.2.1'!G18</f>
        <v>0.30502675868602375</v>
      </c>
      <c r="G10" s="9"/>
      <c r="H10" s="9"/>
    </row>
    <row r="11" spans="1:8" ht="13.8" x14ac:dyDescent="0.25">
      <c r="A11" s="50" t="s">
        <v>23</v>
      </c>
      <c r="B11" s="48">
        <f>SUM(B12:B23)</f>
        <v>17239.951710000001</v>
      </c>
      <c r="C11" s="47">
        <f>B11/B24*100</f>
        <v>0.24768567060449181</v>
      </c>
      <c r="H11" s="9"/>
    </row>
    <row r="12" spans="1:8" ht="13.8" x14ac:dyDescent="0.25">
      <c r="A12" s="50" t="s">
        <v>12</v>
      </c>
      <c r="B12" s="48">
        <f>'[10]10.4.2.1'!F14</f>
        <v>2362.4154600000002</v>
      </c>
      <c r="C12" s="47">
        <f>'[10]10.4.2.1'!G14</f>
        <v>3.394072485232727E-2</v>
      </c>
      <c r="G12" s="9"/>
      <c r="H12" s="9"/>
    </row>
    <row r="13" spans="1:8" ht="13.8" x14ac:dyDescent="0.25">
      <c r="A13" s="50" t="s">
        <v>13</v>
      </c>
      <c r="B13" s="48">
        <f>'[10]10.4.2.1'!F15</f>
        <v>211.84179999999998</v>
      </c>
      <c r="C13" s="47">
        <f>'[10]10.4.2.1'!G15</f>
        <v>3.0435223472596732E-3</v>
      </c>
      <c r="D13" s="9"/>
      <c r="E13" s="9"/>
      <c r="F13" s="9"/>
      <c r="G13" s="9"/>
      <c r="H13" s="9"/>
    </row>
    <row r="14" spans="1:8" ht="13.8" x14ac:dyDescent="0.25">
      <c r="A14" s="50" t="s">
        <v>10</v>
      </c>
      <c r="B14" s="48">
        <f>'[10]10.4.2.1'!F12</f>
        <v>70</v>
      </c>
      <c r="C14" s="47">
        <f>'[10]10.4.2.1'!G12</f>
        <v>1.005687094370314E-3</v>
      </c>
      <c r="D14" s="13"/>
      <c r="E14" s="13"/>
      <c r="F14" s="13"/>
      <c r="G14" s="13"/>
      <c r="H14" s="13"/>
    </row>
    <row r="15" spans="1:8" ht="13.8" x14ac:dyDescent="0.25">
      <c r="A15" s="50" t="s">
        <v>17</v>
      </c>
      <c r="B15" s="48">
        <f>'[10]10.4.2.1'!F19</f>
        <v>9252</v>
      </c>
      <c r="C15" s="47">
        <f>'[10]10.4.2.1'!G19</f>
        <v>0.13292309995877349</v>
      </c>
      <c r="D15" s="9"/>
      <c r="E15" s="9"/>
      <c r="F15" s="9"/>
      <c r="G15" s="9"/>
      <c r="H15" s="9"/>
    </row>
    <row r="16" spans="1:8" ht="13.8" x14ac:dyDescent="0.25">
      <c r="A16" s="50" t="s">
        <v>18</v>
      </c>
      <c r="B16" s="48">
        <f>'[10]10.4.2.1'!F20</f>
        <v>4623.1482300000007</v>
      </c>
      <c r="C16" s="47">
        <f>'[10]10.4.2.1'!G20</f>
        <v>6.6420578718170864E-2</v>
      </c>
      <c r="D16" s="9"/>
      <c r="E16" s="9"/>
      <c r="F16" s="9"/>
      <c r="G16" s="9"/>
      <c r="H16" s="9"/>
    </row>
    <row r="17" spans="1:8" ht="13.8" x14ac:dyDescent="0.25">
      <c r="A17" s="50" t="s">
        <v>7</v>
      </c>
      <c r="B17" s="48">
        <f>'[10]10.4.2.1'!F9</f>
        <v>720.54621999999995</v>
      </c>
      <c r="C17" s="47">
        <f>'[10]10.4.2.1'!G9</f>
        <v>1.0352057633590183E-2</v>
      </c>
      <c r="D17" s="9"/>
      <c r="E17" s="9"/>
      <c r="F17" s="9"/>
      <c r="G17" s="9"/>
      <c r="H17" s="9"/>
    </row>
    <row r="18" spans="1:8" ht="13.8" x14ac:dyDescent="0.25">
      <c r="A18" s="50" t="s">
        <v>6</v>
      </c>
      <c r="B18" s="48">
        <f>'[10]10.4.2.1'!F8</f>
        <v>0</v>
      </c>
      <c r="C18" s="47">
        <f>'[10]10.4.2.1'!G8</f>
        <v>0</v>
      </c>
      <c r="D18" s="9"/>
      <c r="E18" s="9"/>
      <c r="F18" s="9"/>
      <c r="G18" s="9"/>
      <c r="H18" s="9"/>
    </row>
    <row r="19" spans="1:8" ht="13.8" x14ac:dyDescent="0.25">
      <c r="A19" s="50" t="s">
        <v>8</v>
      </c>
      <c r="B19" s="48">
        <f>'[10]10.4.2.1'!F10</f>
        <v>0</v>
      </c>
      <c r="C19" s="47">
        <f>'[10]10.4.2.1'!G10</f>
        <v>0</v>
      </c>
      <c r="D19" s="9"/>
      <c r="E19" s="9"/>
      <c r="F19" s="9"/>
      <c r="G19" s="9"/>
      <c r="H19" s="9"/>
    </row>
    <row r="20" spans="1:8" ht="13.8" x14ac:dyDescent="0.25">
      <c r="A20" s="50" t="s">
        <v>9</v>
      </c>
      <c r="B20" s="48">
        <f>'[10]10.4.2.1'!F11</f>
        <v>0</v>
      </c>
      <c r="C20" s="47">
        <f>'[10]10.4.2.1'!G11</f>
        <v>0</v>
      </c>
      <c r="D20" s="9"/>
      <c r="E20" s="9"/>
      <c r="F20" s="9"/>
      <c r="G20" s="9"/>
      <c r="H20" s="9"/>
    </row>
    <row r="21" spans="1:8" ht="13.8" x14ac:dyDescent="0.25">
      <c r="A21" s="50" t="s">
        <v>11</v>
      </c>
      <c r="B21" s="48">
        <f>'[10]10.4.2.1'!F13</f>
        <v>0</v>
      </c>
      <c r="C21" s="47">
        <f>'[10]10.4.2.1'!G13</f>
        <v>0</v>
      </c>
      <c r="D21" s="15"/>
      <c r="E21" s="15"/>
      <c r="F21" s="15"/>
      <c r="G21" s="15"/>
      <c r="H21" s="15"/>
    </row>
    <row r="22" spans="1:8" x14ac:dyDescent="0.25">
      <c r="A22" s="50" t="s">
        <v>15</v>
      </c>
      <c r="B22" s="48">
        <f>'[10]10.4.2.1'!F17</f>
        <v>0</v>
      </c>
      <c r="C22" s="47">
        <f>'[10]10.4.2.1'!G17</f>
        <v>0</v>
      </c>
    </row>
    <row r="23" spans="1:8" x14ac:dyDescent="0.25">
      <c r="A23" s="49" t="s">
        <v>20</v>
      </c>
      <c r="B23" s="48">
        <f>'[10]10.4.2.1'!F22</f>
        <v>0</v>
      </c>
      <c r="C23" s="47">
        <f>'[10]10.4.2.1'!G22</f>
        <v>0</v>
      </c>
    </row>
    <row r="24" spans="1:8" ht="16.95" customHeight="1" thickBot="1" x14ac:dyDescent="0.3">
      <c r="A24" s="46" t="s">
        <v>21</v>
      </c>
      <c r="B24" s="45">
        <f>'[10]10.4.2.1'!F24</f>
        <v>6960415.4604199994</v>
      </c>
      <c r="C24" s="44">
        <v>100</v>
      </c>
    </row>
    <row r="25" spans="1:8" x14ac:dyDescent="0.25">
      <c r="A25" s="43" t="s">
        <v>22</v>
      </c>
      <c r="B25" s="43"/>
      <c r="C25" s="43"/>
    </row>
    <row r="26" spans="1:8" ht="15.6" x14ac:dyDescent="0.3">
      <c r="A26" s="26"/>
      <c r="B26" s="26"/>
      <c r="C26" s="26"/>
      <c r="D26" s="26"/>
      <c r="F26" s="26"/>
    </row>
    <row r="27" spans="1:8" x14ac:dyDescent="0.25">
      <c r="A27" s="36"/>
      <c r="B27" s="36"/>
      <c r="C27" s="36"/>
      <c r="D27" s="27"/>
      <c r="F27" s="27"/>
    </row>
    <row r="28" spans="1:8" x14ac:dyDescent="0.25">
      <c r="A28" s="36"/>
      <c r="B28" s="36"/>
      <c r="C28" s="36"/>
      <c r="D28" s="28"/>
      <c r="F28" s="28"/>
    </row>
    <row r="29" spans="1:8" x14ac:dyDescent="0.25">
      <c r="A29" s="29"/>
      <c r="B29" s="30"/>
      <c r="C29" s="30"/>
      <c r="D29" s="31"/>
      <c r="F29" s="31"/>
    </row>
    <row r="30" spans="1:8" ht="13.8" x14ac:dyDescent="0.25">
      <c r="A30" s="32"/>
      <c r="B30" s="33"/>
      <c r="C30" s="33"/>
      <c r="D30" s="9"/>
      <c r="F30" s="9"/>
    </row>
    <row r="31" spans="1:8" ht="13.8" x14ac:dyDescent="0.25">
      <c r="A31" s="32"/>
      <c r="B31" s="33"/>
      <c r="C31" s="33"/>
      <c r="D31" s="9"/>
      <c r="F31" s="9"/>
    </row>
    <row r="32" spans="1:8" ht="13.8" x14ac:dyDescent="0.25">
      <c r="A32" s="32"/>
      <c r="B32" s="33"/>
      <c r="C32" s="33"/>
      <c r="D32" s="9"/>
      <c r="F32" s="9"/>
    </row>
    <row r="33" spans="1:6" ht="13.8" x14ac:dyDescent="0.25">
      <c r="A33" s="32"/>
      <c r="B33" s="33"/>
      <c r="C33" s="33"/>
      <c r="D33" s="9"/>
      <c r="F33" s="9"/>
    </row>
    <row r="34" spans="1:6" ht="13.8" x14ac:dyDescent="0.25">
      <c r="A34" s="32"/>
      <c r="B34" s="33"/>
      <c r="C34" s="33"/>
      <c r="D34" s="9"/>
      <c r="F34" s="9"/>
    </row>
    <row r="35" spans="1:6" ht="13.8" x14ac:dyDescent="0.25">
      <c r="A35" s="32"/>
      <c r="B35" s="33"/>
      <c r="C35" s="33"/>
      <c r="D35" s="9"/>
      <c r="F35" s="9"/>
    </row>
    <row r="36" spans="1:6" ht="13.8" x14ac:dyDescent="0.25">
      <c r="A36" s="32"/>
      <c r="B36" s="33"/>
      <c r="C36" s="33"/>
      <c r="D36" s="9"/>
      <c r="F36" s="9"/>
    </row>
    <row r="37" spans="1:6" ht="13.8" x14ac:dyDescent="0.25">
      <c r="A37" s="32"/>
      <c r="B37" s="34"/>
      <c r="C37" s="34"/>
      <c r="D37" s="13"/>
      <c r="F37" s="13"/>
    </row>
    <row r="38" spans="1:6" ht="13.8" x14ac:dyDescent="0.25">
      <c r="A38" s="32"/>
      <c r="B38" s="33"/>
      <c r="C38" s="33"/>
      <c r="D38" s="9"/>
      <c r="F38" s="9"/>
    </row>
    <row r="39" spans="1:6" ht="13.8" x14ac:dyDescent="0.25">
      <c r="A39" s="32"/>
      <c r="B39" s="33"/>
      <c r="C39" s="33"/>
      <c r="D39" s="9"/>
      <c r="F39" s="9"/>
    </row>
    <row r="40" spans="1:6" ht="13.8" x14ac:dyDescent="0.25">
      <c r="A40" s="32"/>
      <c r="B40" s="33"/>
      <c r="C40" s="33"/>
      <c r="D40" s="9"/>
      <c r="F40" s="9"/>
    </row>
    <row r="41" spans="1:6" ht="13.8" x14ac:dyDescent="0.25">
      <c r="A41" s="32"/>
      <c r="B41" s="33"/>
      <c r="C41" s="33"/>
      <c r="D41" s="9"/>
      <c r="F41" s="9"/>
    </row>
    <row r="42" spans="1:6" ht="13.8" x14ac:dyDescent="0.25">
      <c r="A42" s="32"/>
      <c r="B42" s="33"/>
      <c r="C42" s="33"/>
      <c r="D42" s="9"/>
      <c r="F42" s="9"/>
    </row>
    <row r="43" spans="1:6" ht="13.8" x14ac:dyDescent="0.25">
      <c r="A43" s="32"/>
      <c r="B43" s="33"/>
      <c r="C43" s="33"/>
      <c r="D43" s="9"/>
      <c r="F43" s="9"/>
    </row>
    <row r="48" spans="1:6" x14ac:dyDescent="0.25">
      <c r="A48" s="30"/>
      <c r="B48" s="30"/>
      <c r="C48" s="30"/>
      <c r="D48" s="31"/>
      <c r="F48" s="31"/>
    </row>
    <row r="49" spans="1:6" x14ac:dyDescent="0.25">
      <c r="A49" s="30"/>
      <c r="B49" s="30"/>
      <c r="C49" s="30"/>
      <c r="D49" s="31"/>
      <c r="F49" s="31"/>
    </row>
    <row r="50" spans="1:6" x14ac:dyDescent="0.25">
      <c r="A50" s="30"/>
      <c r="B50" s="30"/>
      <c r="C50" s="30"/>
      <c r="D50" s="31"/>
      <c r="F50" s="31"/>
    </row>
    <row r="51" spans="1:6" x14ac:dyDescent="0.25">
      <c r="A51" s="30"/>
      <c r="B51" s="30"/>
      <c r="C51" s="30"/>
      <c r="D51" s="31"/>
      <c r="F51" s="31"/>
    </row>
    <row r="52" spans="1:6" ht="15.6" x14ac:dyDescent="0.3">
      <c r="A52" s="35"/>
    </row>
  </sheetData>
  <mergeCells count="4">
    <mergeCell ref="A1:G1"/>
    <mergeCell ref="A3:G3"/>
    <mergeCell ref="B5:C5"/>
    <mergeCell ref="A27:C2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10.4.2.1</vt:lpstr>
      <vt:lpstr>GR 10.4.2.1</vt:lpstr>
      <vt:lpstr>'10.4.2.1'!Área_de_impresión</vt:lpstr>
      <vt:lpstr>'GR 10.4.2.1'!Área_de_impresión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2022-04-18T08:26:15Z</dcterms:created>
  <dcterms:modified xsi:type="dcterms:W3CDTF">2022-04-18T09:07:23Z</dcterms:modified>
</cp:coreProperties>
</file>